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24" i="1" l="1"/>
  <c r="H24" i="1"/>
  <c r="I24" i="1"/>
  <c r="L24" i="1"/>
  <c r="F24" i="1"/>
  <c r="J43" i="1"/>
  <c r="H43" i="1"/>
  <c r="I43" i="1"/>
  <c r="F43" i="1"/>
  <c r="J62" i="1"/>
  <c r="G62" i="1"/>
  <c r="H62" i="1"/>
  <c r="I62" i="1"/>
  <c r="F62" i="1"/>
  <c r="H81" i="1"/>
  <c r="I81" i="1"/>
  <c r="F81" i="1"/>
  <c r="J81" i="1"/>
  <c r="G81" i="1"/>
  <c r="L100" i="1"/>
  <c r="J100" i="1"/>
  <c r="G100" i="1"/>
  <c r="I100" i="1"/>
  <c r="H100" i="1"/>
  <c r="F100" i="1"/>
  <c r="J119" i="1"/>
  <c r="H119" i="1"/>
  <c r="I119" i="1"/>
  <c r="G119" i="1"/>
  <c r="F119" i="1"/>
  <c r="I138" i="1"/>
  <c r="G138" i="1"/>
  <c r="H138" i="1"/>
  <c r="L138" i="1"/>
  <c r="J138" i="1"/>
  <c r="F138" i="1"/>
  <c r="F176" i="1"/>
  <c r="F195" i="1"/>
  <c r="G157" i="1"/>
  <c r="H157" i="1"/>
  <c r="I157" i="1"/>
  <c r="L157" i="1"/>
  <c r="J157" i="1"/>
  <c r="F157" i="1"/>
  <c r="L176" i="1"/>
  <c r="I176" i="1"/>
  <c r="J195" i="1"/>
  <c r="I196" i="1" l="1"/>
  <c r="G196" i="1"/>
  <c r="H196" i="1"/>
  <c r="F196" i="1"/>
  <c r="L196" i="1"/>
  <c r="J196" i="1"/>
</calcChain>
</file>

<file path=xl/sharedStrings.xml><?xml version="1.0" encoding="utf-8"?>
<sst xmlns="http://schemas.openxmlformats.org/spreadsheetml/2006/main" count="254" uniqueCount="87">
  <si>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</si>
  <si>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</si>
  <si>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</si>
  <si>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</si>
  <si>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</si>
  <si>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</si>
  <si>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</si>
  <si>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</si>
  <si>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</si>
  <si>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</si>
  <si>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</si>
  <si>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</si>
  <si>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</si>
  <si>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</si>
  <si>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</si>
  <si>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</si>
  <si>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</si>
  <si>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</si>
  <si>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</si>
  <si>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</si>
  <si>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</si>
  <si>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</si>
  <si>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</si>
  <si>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</si>
  <si>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</si>
  <si>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</si>
  <si>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</si>
  <si>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</si>
  <si>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</si>
  <si>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</si>
  <si>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</si>
  <si>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</si>
  <si>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</si>
  <si>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</si>
  <si>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</si>
  <si>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</si>
  <si>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</si>
  <si>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</si>
  <si>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</si>
  <si>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</si>
  <si>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Т.А.Яковлева</t>
  </si>
  <si>
    <t>Салат из варенной свеклы</t>
  </si>
  <si>
    <t>Суп гречневый</t>
  </si>
  <si>
    <t>Ленивые голубцы с мясом кур</t>
  </si>
  <si>
    <t xml:space="preserve">Чай с сахаром </t>
  </si>
  <si>
    <t>Батон нарезной</t>
  </si>
  <si>
    <t>Хлеб ржано-пшеничный</t>
  </si>
  <si>
    <t>МБОУ Новосельская СОШ Вяземского района Смоленской области</t>
  </si>
  <si>
    <t>Суп гороховый</t>
  </si>
  <si>
    <t>Макароны отварные</t>
  </si>
  <si>
    <t xml:space="preserve">Котлета мясная </t>
  </si>
  <si>
    <t>Кисель</t>
  </si>
  <si>
    <t>хлеб пшеничный</t>
  </si>
  <si>
    <t>Хлеб ржаной</t>
  </si>
  <si>
    <t>Борщ со сметаной</t>
  </si>
  <si>
    <t>Плов с куриным мясом</t>
  </si>
  <si>
    <t>Огурец порционный</t>
  </si>
  <si>
    <t>Компот из сухофруктов</t>
  </si>
  <si>
    <t>Суп картофельный с мясом</t>
  </si>
  <si>
    <t>Биточки рыбные</t>
  </si>
  <si>
    <t>Пюре картофельное</t>
  </si>
  <si>
    <t>Чай с сахаром</t>
  </si>
  <si>
    <t xml:space="preserve">Батон нарезной </t>
  </si>
  <si>
    <t xml:space="preserve"> масло сливочное порционное</t>
  </si>
  <si>
    <t>ТК</t>
  </si>
  <si>
    <t>Салат их капусты белокочанной</t>
  </si>
  <si>
    <t>Суп рисовый с мясом курицы</t>
  </si>
  <si>
    <t>Гуляш из мяса курицы</t>
  </si>
  <si>
    <t>Чай с сахаром и лимоном</t>
  </si>
  <si>
    <t xml:space="preserve">Гречка отварная </t>
  </si>
  <si>
    <t>Рассольник со сметаной</t>
  </si>
  <si>
    <t xml:space="preserve">Капуста тушеная </t>
  </si>
  <si>
    <t>хлеб пшеничный нарезной</t>
  </si>
  <si>
    <t>Суп рыбный</t>
  </si>
  <si>
    <t>Жаркое по домашнему из филе курицы</t>
  </si>
  <si>
    <t>Масло сливочное порционное</t>
  </si>
  <si>
    <t>ТТК</t>
  </si>
  <si>
    <t>Салат из моркови</t>
  </si>
  <si>
    <t>Щи из свежей капусты со сметаной</t>
  </si>
  <si>
    <t>Печень тушеная куриная в соусе</t>
  </si>
  <si>
    <t>Рис отварной</t>
  </si>
  <si>
    <t>Помидор свежий порционный</t>
  </si>
  <si>
    <t>Суп крестьянский с пшеном</t>
  </si>
  <si>
    <t>Котлета мясная</t>
  </si>
  <si>
    <t>батон нарезной</t>
  </si>
  <si>
    <t>Суп вермишелевый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</si>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</sst>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85</v>
      </c>
      <c r="F15" s="43">
        <v>250</v>
      </c>
      <c r="G15" s="43">
        <v>2.86</v>
      </c>
      <c r="H15" s="43">
        <v>4.5599999999999996</v>
      </c>
      <c r="I15" s="43">
        <v>20.74</v>
      </c>
      <c r="J15" s="43">
        <v>139</v>
      </c>
      <c r="K15" s="44">
        <v>122</v>
      </c>
      <c r="L15" s="43">
        <v>23.65</v>
      </c>
    </row>
    <row r="16" spans="1:12" ht="14.4" x14ac:dyDescent="0.3">
      <c r="A16" s="23"/>
      <c r="B16" s="15"/>
      <c r="C16" s="11"/>
      <c r="D16" s="7" t="s">
        <v>28</v>
      </c>
      <c r="E16" s="42" t="s">
        <v>67</v>
      </c>
      <c r="F16" s="43">
        <v>80</v>
      </c>
      <c r="G16" s="43">
        <v>33</v>
      </c>
      <c r="H16" s="43">
        <v>14.39</v>
      </c>
      <c r="I16" s="43">
        <v>15.66</v>
      </c>
      <c r="J16" s="43">
        <v>199.2</v>
      </c>
      <c r="K16" s="44">
        <v>445</v>
      </c>
      <c r="L16" s="43">
        <v>4.49</v>
      </c>
    </row>
    <row r="17" spans="1:12" ht="14.4" x14ac:dyDescent="0.3">
      <c r="A17" s="23"/>
      <c r="B17" s="15"/>
      <c r="C17" s="11"/>
      <c r="D17" s="7" t="s">
        <v>29</v>
      </c>
      <c r="E17" s="42" t="s">
        <v>86</v>
      </c>
      <c r="F17" s="43">
        <v>170</v>
      </c>
      <c r="G17" s="43">
        <v>8.75</v>
      </c>
      <c r="H17" s="43">
        <v>6.62</v>
      </c>
      <c r="I17" s="43">
        <v>43.07</v>
      </c>
      <c r="J17" s="43">
        <v>303</v>
      </c>
      <c r="K17" s="44" t="s">
        <v>76</v>
      </c>
      <c r="L17" s="43">
        <v>30.33</v>
      </c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</v>
      </c>
      <c r="H18" s="43">
        <v>0</v>
      </c>
      <c r="I18" s="43">
        <v>9.98</v>
      </c>
      <c r="J18" s="43">
        <v>104</v>
      </c>
      <c r="K18" s="44">
        <v>395</v>
      </c>
      <c r="L18" s="43">
        <v>6.53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43</v>
      </c>
      <c r="G19" s="43">
        <v>36</v>
      </c>
      <c r="H19" s="43">
        <v>14.89</v>
      </c>
      <c r="I19" s="43">
        <v>35.67</v>
      </c>
      <c r="J19" s="43">
        <v>94.6</v>
      </c>
      <c r="K19" s="44">
        <v>480</v>
      </c>
      <c r="L19" s="43">
        <v>3.61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60</v>
      </c>
      <c r="G20" s="43">
        <v>2</v>
      </c>
      <c r="H20" s="43">
        <v>0.3</v>
      </c>
      <c r="I20" s="43">
        <v>12.5</v>
      </c>
      <c r="J20" s="43">
        <v>61.2</v>
      </c>
      <c r="K20" s="44">
        <v>481</v>
      </c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803</v>
      </c>
      <c r="G23" s="19">
        <f t="shared" ref="G23:J23" si="2">SUM(G14:G22)</f>
        <v>82.61</v>
      </c>
      <c r="H23" s="19">
        <f t="shared" si="2"/>
        <v>40.76</v>
      </c>
      <c r="I23" s="19">
        <f t="shared" si="2"/>
        <v>137.62</v>
      </c>
      <c r="J23" s="19">
        <f t="shared" si="2"/>
        <v>901.00000000000011</v>
      </c>
      <c r="K23" s="25"/>
      <c r="L23" s="19">
        <f t="shared" ref="L23" si="3">SUM(L14:L22)</f>
        <v>70.11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803</v>
      </c>
      <c r="G24" s="32">
        <f t="shared" ref="G24:J24" si="4">G13+G23</f>
        <v>82.61</v>
      </c>
      <c r="H24" s="32">
        <f t="shared" si="4"/>
        <v>40.76</v>
      </c>
      <c r="I24" s="32">
        <f t="shared" si="4"/>
        <v>137.62</v>
      </c>
      <c r="J24" s="32">
        <f t="shared" si="4"/>
        <v>901.00000000000011</v>
      </c>
      <c r="K24" s="32"/>
      <c r="L24" s="32">
        <f t="shared" ref="L24" si="5">L13+L23</f>
        <v>70.11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20</v>
      </c>
      <c r="G33" s="43">
        <v>0.22</v>
      </c>
      <c r="H33" s="43">
        <v>0.46</v>
      </c>
      <c r="I33" s="43">
        <v>0.76</v>
      </c>
      <c r="J33" s="43">
        <v>4.8</v>
      </c>
      <c r="K33" s="44">
        <v>20</v>
      </c>
      <c r="L33" s="43">
        <v>6.74</v>
      </c>
    </row>
    <row r="34" spans="1:12" ht="14.4" x14ac:dyDescent="0.3">
      <c r="A34" s="14"/>
      <c r="B34" s="15"/>
      <c r="C34" s="11"/>
      <c r="D34" s="7" t="s">
        <v>27</v>
      </c>
      <c r="E34" s="42" t="s">
        <v>82</v>
      </c>
      <c r="F34" s="43">
        <v>250</v>
      </c>
      <c r="G34" s="43">
        <v>2.02</v>
      </c>
      <c r="H34" s="43">
        <v>5.43</v>
      </c>
      <c r="I34" s="43">
        <v>10.64</v>
      </c>
      <c r="J34" s="43">
        <v>101</v>
      </c>
      <c r="K34" s="44">
        <v>250</v>
      </c>
      <c r="L34" s="43">
        <v>26.14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170</v>
      </c>
      <c r="G35" s="43">
        <v>5.48</v>
      </c>
      <c r="H35" s="43">
        <v>4.9800000000000004</v>
      </c>
      <c r="I35" s="43">
        <v>34.880000000000003</v>
      </c>
      <c r="J35" s="43">
        <v>211</v>
      </c>
      <c r="K35" s="44">
        <v>170</v>
      </c>
      <c r="L35" s="43">
        <v>2.92</v>
      </c>
    </row>
    <row r="36" spans="1:12" ht="14.4" x14ac:dyDescent="0.3">
      <c r="A36" s="14"/>
      <c r="B36" s="15"/>
      <c r="C36" s="11"/>
      <c r="D36" s="7" t="s">
        <v>29</v>
      </c>
      <c r="E36" s="42" t="s">
        <v>83</v>
      </c>
      <c r="F36" s="43">
        <v>80</v>
      </c>
      <c r="G36" s="43">
        <v>6.49</v>
      </c>
      <c r="H36" s="43">
        <v>10.15</v>
      </c>
      <c r="I36" s="43">
        <v>5.73</v>
      </c>
      <c r="J36" s="43">
        <v>141</v>
      </c>
      <c r="K36" s="44">
        <v>80</v>
      </c>
      <c r="L36" s="43">
        <v>26.98</v>
      </c>
    </row>
    <row r="37" spans="1:12" ht="14.4" x14ac:dyDescent="0.3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</v>
      </c>
      <c r="H37" s="43">
        <v>0</v>
      </c>
      <c r="I37" s="43">
        <v>9.98</v>
      </c>
      <c r="J37" s="43">
        <v>119</v>
      </c>
      <c r="K37" s="44">
        <v>200</v>
      </c>
      <c r="L37" s="43">
        <v>3.24</v>
      </c>
    </row>
    <row r="38" spans="1:12" ht="14.4" x14ac:dyDescent="0.3">
      <c r="A38" s="14"/>
      <c r="B38" s="15"/>
      <c r="C38" s="11"/>
      <c r="D38" s="7" t="s">
        <v>31</v>
      </c>
      <c r="E38" s="42" t="s">
        <v>84</v>
      </c>
      <c r="F38" s="43">
        <v>30</v>
      </c>
      <c r="G38" s="43">
        <v>3</v>
      </c>
      <c r="H38" s="43">
        <v>0.26</v>
      </c>
      <c r="I38" s="43">
        <v>20.100000000000001</v>
      </c>
      <c r="J38" s="43">
        <v>94.6</v>
      </c>
      <c r="K38" s="44">
        <v>30</v>
      </c>
      <c r="L38" s="43">
        <v>2.61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0.3</v>
      </c>
      <c r="I39" s="43">
        <v>12.5</v>
      </c>
      <c r="J39" s="43">
        <v>61.2</v>
      </c>
      <c r="K39" s="44">
        <v>30</v>
      </c>
      <c r="L39" s="43">
        <v>1.48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19.21</v>
      </c>
      <c r="H42" s="19">
        <f t="shared" ref="H42" si="11">SUM(H33:H41)</f>
        <v>21.580000000000005</v>
      </c>
      <c r="I42" s="19">
        <f t="shared" ref="I42" si="12">SUM(I33:I41)</f>
        <v>94.59</v>
      </c>
      <c r="J42" s="19">
        <f t="shared" ref="J42:L42" si="13">SUM(J33:J41)</f>
        <v>732.6</v>
      </c>
      <c r="K42" s="25"/>
      <c r="L42" s="19">
        <f t="shared" si="13"/>
        <v>70.11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780</v>
      </c>
      <c r="G43" s="32">
        <f t="shared" ref="G43" si="14">G32+G42</f>
        <v>19.21</v>
      </c>
      <c r="H43" s="32">
        <f t="shared" ref="H43" si="15">H32+H42</f>
        <v>21.580000000000005</v>
      </c>
      <c r="I43" s="32">
        <f t="shared" ref="I43" si="16">I32+I42</f>
        <v>94.59</v>
      </c>
      <c r="J43" s="32">
        <f t="shared" ref="J43:L43" si="17">J32+J42</f>
        <v>732.6</v>
      </c>
      <c r="K43" s="32"/>
      <c r="L43" s="32">
        <f t="shared" si="17"/>
        <v>70.11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40</v>
      </c>
      <c r="G52" s="43">
        <v>0.6</v>
      </c>
      <c r="H52" s="43">
        <v>1.6</v>
      </c>
      <c r="I52" s="43">
        <v>4.4000000000000004</v>
      </c>
      <c r="J52" s="43">
        <v>34.4</v>
      </c>
      <c r="K52" s="44">
        <v>138</v>
      </c>
      <c r="L52" s="43">
        <v>3</v>
      </c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1.98</v>
      </c>
      <c r="H53" s="43">
        <v>5.33</v>
      </c>
      <c r="I53" s="43">
        <v>9.33</v>
      </c>
      <c r="J53" s="43">
        <v>94</v>
      </c>
      <c r="K53" s="44">
        <v>124</v>
      </c>
      <c r="L53" s="43">
        <v>29.71</v>
      </c>
    </row>
    <row r="54" spans="1:12" ht="14.4" x14ac:dyDescent="0.3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16.600000000000001</v>
      </c>
      <c r="H54" s="43">
        <v>10.5</v>
      </c>
      <c r="I54" s="43">
        <v>5</v>
      </c>
      <c r="J54" s="43">
        <v>178.75</v>
      </c>
      <c r="K54" s="44">
        <v>182</v>
      </c>
      <c r="L54" s="43">
        <v>20.6</v>
      </c>
    </row>
    <row r="55" spans="1:12" ht="14.4" x14ac:dyDescent="0.3">
      <c r="A55" s="23"/>
      <c r="B55" s="15"/>
      <c r="C55" s="11"/>
      <c r="D55" s="7" t="s">
        <v>29</v>
      </c>
      <c r="E55" s="42" t="s">
        <v>80</v>
      </c>
      <c r="F55" s="43">
        <v>160</v>
      </c>
      <c r="G55" s="43">
        <v>3.81</v>
      </c>
      <c r="H55" s="43">
        <v>6.11</v>
      </c>
      <c r="I55" s="43">
        <v>38.61</v>
      </c>
      <c r="J55" s="43">
        <v>228</v>
      </c>
      <c r="K55" s="44">
        <v>448</v>
      </c>
      <c r="L55" s="43">
        <v>7.72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</v>
      </c>
      <c r="H56" s="43">
        <v>0</v>
      </c>
      <c r="I56" s="43">
        <v>9.98</v>
      </c>
      <c r="J56" s="43">
        <v>119</v>
      </c>
      <c r="K56" s="44">
        <v>648</v>
      </c>
      <c r="L56" s="43">
        <v>4.97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</v>
      </c>
      <c r="H57" s="43">
        <v>0.26</v>
      </c>
      <c r="I57" s="43">
        <v>20.100000000000001</v>
      </c>
      <c r="J57" s="43">
        <v>94.6</v>
      </c>
      <c r="K57" s="44">
        <v>480</v>
      </c>
      <c r="L57" s="43">
        <v>2.61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2</v>
      </c>
      <c r="H58" s="43">
        <v>0.3</v>
      </c>
      <c r="I58" s="43">
        <v>12.5</v>
      </c>
      <c r="J58" s="43">
        <v>61.2</v>
      </c>
      <c r="K58" s="44">
        <v>481</v>
      </c>
      <c r="L58" s="43">
        <v>1.5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27.99</v>
      </c>
      <c r="H61" s="19">
        <f t="shared" ref="H61" si="23">SUM(H52:H60)</f>
        <v>24.1</v>
      </c>
      <c r="I61" s="19">
        <f t="shared" ref="I61" si="24">SUM(I52:I60)</f>
        <v>99.920000000000016</v>
      </c>
      <c r="J61" s="19">
        <f t="shared" ref="J61:L61" si="25">SUM(J52:J60)</f>
        <v>809.95</v>
      </c>
      <c r="K61" s="25"/>
      <c r="L61" s="19">
        <f t="shared" si="25"/>
        <v>70.11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830</v>
      </c>
      <c r="G62" s="32">
        <f t="shared" ref="G62" si="26">G51+G61</f>
        <v>27.99</v>
      </c>
      <c r="H62" s="32">
        <f t="shared" ref="H62" si="27">H51+H61</f>
        <v>24.1</v>
      </c>
      <c r="I62" s="32">
        <f t="shared" ref="I62" si="28">I51+I61</f>
        <v>99.920000000000016</v>
      </c>
      <c r="J62" s="32">
        <f t="shared" ref="J62:L62" si="29">J51+J61</f>
        <v>809.95</v>
      </c>
      <c r="K62" s="32"/>
      <c r="L62" s="32">
        <f t="shared" si="29"/>
        <v>70.11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</v>
      </c>
      <c r="G71" s="43">
        <v>0.05</v>
      </c>
      <c r="H71" s="43">
        <v>8.25</v>
      </c>
      <c r="I71" s="43">
        <v>0.08</v>
      </c>
      <c r="J71" s="43">
        <v>75</v>
      </c>
      <c r="K71" s="44">
        <v>9</v>
      </c>
      <c r="L71" s="43">
        <v>7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7.43</v>
      </c>
      <c r="H72" s="43">
        <v>4.76</v>
      </c>
      <c r="I72" s="43">
        <v>20</v>
      </c>
      <c r="J72" s="43">
        <v>156</v>
      </c>
      <c r="K72" s="44" t="s">
        <v>76</v>
      </c>
      <c r="L72" s="43">
        <v>41.6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250</v>
      </c>
      <c r="G73" s="43">
        <v>47.25</v>
      </c>
      <c r="H73" s="43">
        <v>20.32</v>
      </c>
      <c r="I73" s="43">
        <v>38.32</v>
      </c>
      <c r="J73" s="43">
        <v>357.71</v>
      </c>
      <c r="K73" s="44">
        <v>197</v>
      </c>
      <c r="L73" s="43">
        <v>10.87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</v>
      </c>
      <c r="H75" s="43">
        <v>0</v>
      </c>
      <c r="I75" s="43">
        <v>9.98</v>
      </c>
      <c r="J75" s="43">
        <v>104</v>
      </c>
      <c r="K75" s="44">
        <v>686</v>
      </c>
      <c r="L75" s="43">
        <v>6.53</v>
      </c>
    </row>
    <row r="76" spans="1:12" ht="14.4" x14ac:dyDescent="0.3">
      <c r="A76" s="23"/>
      <c r="B76" s="15"/>
      <c r="C76" s="11"/>
      <c r="D76" s="7" t="s">
        <v>31</v>
      </c>
      <c r="E76" s="42" t="s">
        <v>62</v>
      </c>
      <c r="F76" s="43">
        <v>30</v>
      </c>
      <c r="G76" s="43">
        <v>3</v>
      </c>
      <c r="H76" s="43">
        <v>0.26</v>
      </c>
      <c r="I76" s="43">
        <v>20.100000000000001</v>
      </c>
      <c r="J76" s="43">
        <v>94.6</v>
      </c>
      <c r="K76" s="44">
        <v>480</v>
      </c>
      <c r="L76" s="43">
        <v>2.61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0.3</v>
      </c>
      <c r="I77" s="43">
        <v>12.5</v>
      </c>
      <c r="J77" s="43">
        <v>61.2</v>
      </c>
      <c r="K77" s="44">
        <v>481</v>
      </c>
      <c r="L77" s="43">
        <v>1.5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59.73</v>
      </c>
      <c r="H80" s="19">
        <f t="shared" ref="H80" si="35">SUM(H71:H79)</f>
        <v>33.889999999999993</v>
      </c>
      <c r="I80" s="19">
        <f t="shared" ref="I80" si="36">SUM(I71:I79)</f>
        <v>100.97999999999999</v>
      </c>
      <c r="J80" s="19">
        <f t="shared" ref="J80:L80" si="37">SUM(J71:J79)</f>
        <v>848.5100000000001</v>
      </c>
      <c r="K80" s="25"/>
      <c r="L80" s="19">
        <f t="shared" si="37"/>
        <v>70.11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59.73</v>
      </c>
      <c r="H81" s="32">
        <f t="shared" ref="H81" si="39">H70+H80</f>
        <v>33.889999999999993</v>
      </c>
      <c r="I81" s="32">
        <f t="shared" ref="I81" si="40">I70+I80</f>
        <v>100.97999999999999</v>
      </c>
      <c r="J81" s="32">
        <f t="shared" ref="J81:L81" si="41">J70+J80</f>
        <v>848.5100000000001</v>
      </c>
      <c r="K81" s="32"/>
      <c r="L81" s="32">
        <f t="shared" si="41"/>
        <v>70.11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2.5299999999999998</v>
      </c>
      <c r="H91" s="43">
        <v>5.5</v>
      </c>
      <c r="I91" s="43">
        <v>17.63</v>
      </c>
      <c r="J91" s="43">
        <v>133</v>
      </c>
      <c r="K91" s="44">
        <v>107</v>
      </c>
      <c r="L91" s="43">
        <v>26.84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160</v>
      </c>
      <c r="G92" s="43">
        <v>3.24</v>
      </c>
      <c r="H92" s="43">
        <v>5.6</v>
      </c>
      <c r="I92" s="43">
        <v>22.05</v>
      </c>
      <c r="J92" s="43">
        <v>156</v>
      </c>
      <c r="K92" s="44">
        <v>520</v>
      </c>
      <c r="L92" s="43">
        <v>6.3</v>
      </c>
    </row>
    <row r="93" spans="1:12" ht="14.4" x14ac:dyDescent="0.3">
      <c r="A93" s="23"/>
      <c r="B93" s="15"/>
      <c r="C93" s="11"/>
      <c r="D93" s="7" t="s">
        <v>29</v>
      </c>
      <c r="E93" s="42" t="s">
        <v>67</v>
      </c>
      <c r="F93" s="43">
        <v>90</v>
      </c>
      <c r="G93" s="43">
        <v>33</v>
      </c>
      <c r="H93" s="43">
        <v>14.39</v>
      </c>
      <c r="I93" s="43">
        <v>15.66</v>
      </c>
      <c r="J93" s="43">
        <v>199.2</v>
      </c>
      <c r="K93" s="44">
        <v>196</v>
      </c>
      <c r="L93" s="43">
        <v>30.46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0.2</v>
      </c>
      <c r="H94" s="43">
        <v>0.05</v>
      </c>
      <c r="I94" s="43">
        <v>15.01</v>
      </c>
      <c r="J94" s="43">
        <v>57</v>
      </c>
      <c r="K94" s="44">
        <v>648</v>
      </c>
      <c r="L94" s="43">
        <v>2.4</v>
      </c>
    </row>
    <row r="95" spans="1:12" ht="14.4" x14ac:dyDescent="0.3">
      <c r="A95" s="23"/>
      <c r="B95" s="15"/>
      <c r="C95" s="11"/>
      <c r="D95" s="7" t="s">
        <v>31</v>
      </c>
      <c r="E95" s="42" t="s">
        <v>72</v>
      </c>
      <c r="F95" s="43">
        <v>30</v>
      </c>
      <c r="G95" s="43">
        <v>3</v>
      </c>
      <c r="H95" s="43">
        <v>0.26</v>
      </c>
      <c r="I95" s="43">
        <v>20.100000000000001</v>
      </c>
      <c r="J95" s="43">
        <v>94.6</v>
      </c>
      <c r="K95" s="44">
        <v>480</v>
      </c>
      <c r="L95" s="43">
        <v>2.61</v>
      </c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0.3</v>
      </c>
      <c r="I96" s="43">
        <v>12.5</v>
      </c>
      <c r="J96" s="43">
        <v>61.2</v>
      </c>
      <c r="K96" s="44">
        <v>481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43.97</v>
      </c>
      <c r="H99" s="19">
        <f t="shared" ref="H99" si="47">SUM(H90:H98)</f>
        <v>26.100000000000005</v>
      </c>
      <c r="I99" s="19">
        <f t="shared" ref="I99" si="48">SUM(I90:I98)</f>
        <v>102.95000000000002</v>
      </c>
      <c r="J99" s="19">
        <f t="shared" ref="J99:L99" si="49">SUM(J90:J98)</f>
        <v>701.00000000000011</v>
      </c>
      <c r="K99" s="25"/>
      <c r="L99" s="19">
        <f t="shared" si="49"/>
        <v>70.11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43.97</v>
      </c>
      <c r="H100" s="32">
        <f t="shared" ref="H100" si="51">H89+H99</f>
        <v>26.100000000000005</v>
      </c>
      <c r="I100" s="32">
        <f t="shared" ref="I100" si="52">I89+I99</f>
        <v>102.95000000000002</v>
      </c>
      <c r="J100" s="32">
        <f t="shared" ref="J100:L100" si="53">J89+J99</f>
        <v>701.00000000000011</v>
      </c>
      <c r="K100" s="32"/>
      <c r="L100" s="32">
        <f t="shared" si="53"/>
        <v>70.11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40</v>
      </c>
      <c r="G109" s="43">
        <v>0.62</v>
      </c>
      <c r="H109" s="43">
        <v>2.02</v>
      </c>
      <c r="I109" s="43">
        <v>3.62</v>
      </c>
      <c r="J109" s="43">
        <v>34.659999999999997</v>
      </c>
      <c r="K109" s="44">
        <v>45</v>
      </c>
      <c r="L109" s="43">
        <v>3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2.29</v>
      </c>
      <c r="H110" s="43">
        <v>6.5</v>
      </c>
      <c r="I110" s="43">
        <v>20.63</v>
      </c>
      <c r="J110" s="43">
        <v>152.5</v>
      </c>
      <c r="K110" s="44">
        <v>122</v>
      </c>
      <c r="L110" s="43">
        <v>29.77</v>
      </c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170</v>
      </c>
      <c r="G111" s="43">
        <v>8.75</v>
      </c>
      <c r="H111" s="43">
        <v>6.62</v>
      </c>
      <c r="I111" s="43">
        <v>43.07</v>
      </c>
      <c r="J111" s="43">
        <v>303</v>
      </c>
      <c r="K111" s="44">
        <v>445</v>
      </c>
      <c r="L111" s="43">
        <v>4</v>
      </c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>
        <v>80</v>
      </c>
      <c r="G112" s="43">
        <v>33</v>
      </c>
      <c r="H112" s="43">
        <v>14.39</v>
      </c>
      <c r="I112" s="43">
        <v>15.66</v>
      </c>
      <c r="J112" s="43">
        <v>199</v>
      </c>
      <c r="K112" s="44">
        <v>196</v>
      </c>
      <c r="L112" s="43">
        <v>25.99</v>
      </c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0.26</v>
      </c>
      <c r="H113" s="43">
        <v>0.05</v>
      </c>
      <c r="I113" s="43">
        <v>15.22</v>
      </c>
      <c r="J113" s="43">
        <v>59</v>
      </c>
      <c r="K113" s="44">
        <v>686</v>
      </c>
      <c r="L113" s="43">
        <v>3.24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33</v>
      </c>
      <c r="G114" s="43">
        <v>3</v>
      </c>
      <c r="H114" s="43">
        <v>0.26</v>
      </c>
      <c r="I114" s="43">
        <v>20.100000000000001</v>
      </c>
      <c r="J114" s="43">
        <v>94.6</v>
      </c>
      <c r="K114" s="44">
        <v>480</v>
      </c>
      <c r="L114" s="43">
        <v>2.61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60</v>
      </c>
      <c r="G115" s="43">
        <v>2</v>
      </c>
      <c r="H115" s="43">
        <v>0.3</v>
      </c>
      <c r="I115" s="43">
        <v>12.5</v>
      </c>
      <c r="J115" s="43">
        <v>61.2</v>
      </c>
      <c r="K115" s="44">
        <v>481</v>
      </c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833</v>
      </c>
      <c r="G118" s="19">
        <f t="shared" ref="G118:J118" si="56">SUM(G109:G117)</f>
        <v>49.919999999999995</v>
      </c>
      <c r="H118" s="19">
        <f t="shared" si="56"/>
        <v>30.140000000000004</v>
      </c>
      <c r="I118" s="19">
        <f t="shared" si="56"/>
        <v>130.79999999999998</v>
      </c>
      <c r="J118" s="19">
        <f t="shared" si="56"/>
        <v>903.96</v>
      </c>
      <c r="K118" s="25"/>
      <c r="L118" s="19">
        <f t="shared" ref="L118" si="57">SUM(L109:L117)</f>
        <v>70.109999999999985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833</v>
      </c>
      <c r="G119" s="32">
        <f t="shared" ref="G119" si="58">G108+G118</f>
        <v>49.919999999999995</v>
      </c>
      <c r="H119" s="32">
        <f t="shared" ref="H119" si="59">H108+H118</f>
        <v>30.140000000000004</v>
      </c>
      <c r="I119" s="32">
        <f t="shared" ref="I119" si="60">I108+I118</f>
        <v>130.79999999999998</v>
      </c>
      <c r="J119" s="32">
        <f t="shared" ref="J119:L119" si="61">J108+J118</f>
        <v>903.96</v>
      </c>
      <c r="K119" s="32"/>
      <c r="L119" s="32">
        <f t="shared" si="61"/>
        <v>70.109999999999985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</v>
      </c>
      <c r="G128" s="43">
        <v>0.05</v>
      </c>
      <c r="H128" s="43">
        <v>8.25</v>
      </c>
      <c r="I128" s="43">
        <v>0.08</v>
      </c>
      <c r="J128" s="43">
        <v>75</v>
      </c>
      <c r="K128" s="44">
        <v>9</v>
      </c>
      <c r="L128" s="43">
        <v>8.5399999999999991</v>
      </c>
    </row>
    <row r="129" spans="1:12" ht="14.4" x14ac:dyDescent="0.3">
      <c r="A129" s="14"/>
      <c r="B129" s="15"/>
      <c r="C129" s="11"/>
      <c r="D129" s="7" t="s">
        <v>27</v>
      </c>
      <c r="E129" s="42" t="s">
        <v>58</v>
      </c>
      <c r="F129" s="43">
        <v>250</v>
      </c>
      <c r="G129" s="43">
        <v>7.2</v>
      </c>
      <c r="H129" s="43">
        <v>5.44</v>
      </c>
      <c r="I129" s="43">
        <v>20</v>
      </c>
      <c r="J129" s="43">
        <v>161</v>
      </c>
      <c r="K129" s="44">
        <v>128</v>
      </c>
      <c r="L129" s="43">
        <v>21.22</v>
      </c>
    </row>
    <row r="130" spans="1:12" ht="14.4" x14ac:dyDescent="0.3">
      <c r="A130" s="14"/>
      <c r="B130" s="15"/>
      <c r="C130" s="11"/>
      <c r="D130" s="7" t="s">
        <v>28</v>
      </c>
      <c r="E130" s="42" t="s">
        <v>59</v>
      </c>
      <c r="F130" s="43">
        <v>80</v>
      </c>
      <c r="G130" s="43">
        <v>7.12</v>
      </c>
      <c r="H130" s="43">
        <v>3.2</v>
      </c>
      <c r="I130" s="43">
        <v>5.88</v>
      </c>
      <c r="J130" s="43">
        <v>81</v>
      </c>
      <c r="K130" s="44" t="s">
        <v>64</v>
      </c>
      <c r="L130" s="43">
        <v>25.96</v>
      </c>
    </row>
    <row r="131" spans="1:12" ht="14.4" x14ac:dyDescent="0.3">
      <c r="A131" s="14"/>
      <c r="B131" s="15"/>
      <c r="C131" s="11"/>
      <c r="D131" s="7" t="s">
        <v>29</v>
      </c>
      <c r="E131" s="42" t="s">
        <v>60</v>
      </c>
      <c r="F131" s="43">
        <v>170</v>
      </c>
      <c r="G131" s="43">
        <v>3.24</v>
      </c>
      <c r="H131" s="43">
        <v>5.6</v>
      </c>
      <c r="I131" s="43">
        <v>22.05</v>
      </c>
      <c r="J131" s="43">
        <v>156</v>
      </c>
      <c r="K131" s="44">
        <v>520</v>
      </c>
      <c r="L131" s="43">
        <v>7.88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0.05</v>
      </c>
      <c r="H132" s="43">
        <v>0.05</v>
      </c>
      <c r="I132" s="43">
        <v>15.01</v>
      </c>
      <c r="J132" s="43">
        <v>57</v>
      </c>
      <c r="K132" s="44">
        <v>686</v>
      </c>
      <c r="L132" s="43">
        <v>2.4</v>
      </c>
    </row>
    <row r="133" spans="1:12" ht="14.4" x14ac:dyDescent="0.3">
      <c r="A133" s="14"/>
      <c r="B133" s="15"/>
      <c r="C133" s="11"/>
      <c r="D133" s="7" t="s">
        <v>31</v>
      </c>
      <c r="E133" s="42" t="s">
        <v>62</v>
      </c>
      <c r="F133" s="43">
        <v>33</v>
      </c>
      <c r="G133" s="43">
        <v>3</v>
      </c>
      <c r="H133" s="43">
        <v>0.26</v>
      </c>
      <c r="I133" s="43">
        <v>20.100000000000001</v>
      </c>
      <c r="J133" s="43">
        <v>94.6</v>
      </c>
      <c r="K133" s="44">
        <v>480</v>
      </c>
      <c r="L133" s="43">
        <v>2.61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33</v>
      </c>
      <c r="G134" s="43">
        <v>2</v>
      </c>
      <c r="H134" s="43">
        <v>0.3</v>
      </c>
      <c r="I134" s="43">
        <v>12.5</v>
      </c>
      <c r="J134" s="43">
        <v>61.2</v>
      </c>
      <c r="K134" s="44">
        <v>481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776</v>
      </c>
      <c r="G137" s="19">
        <f t="shared" ref="G137:J137" si="64">SUM(G128:G136)</f>
        <v>22.66</v>
      </c>
      <c r="H137" s="19">
        <f t="shared" si="64"/>
        <v>23.100000000000005</v>
      </c>
      <c r="I137" s="19">
        <f t="shared" si="64"/>
        <v>95.62</v>
      </c>
      <c r="J137" s="19">
        <f t="shared" si="64"/>
        <v>685.80000000000007</v>
      </c>
      <c r="K137" s="25"/>
      <c r="L137" s="19">
        <f t="shared" ref="L137" si="65">SUM(L128:L136)</f>
        <v>70.11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776</v>
      </c>
      <c r="G138" s="32">
        <f t="shared" ref="G138" si="66">G127+G137</f>
        <v>22.66</v>
      </c>
      <c r="H138" s="32">
        <f t="shared" ref="H138" si="67">H127+H137</f>
        <v>23.100000000000005</v>
      </c>
      <c r="I138" s="32">
        <f t="shared" ref="I138" si="68">I127+I137</f>
        <v>95.62</v>
      </c>
      <c r="J138" s="32">
        <f t="shared" ref="J138:L138" si="69">J127+J137</f>
        <v>685.80000000000007</v>
      </c>
      <c r="K138" s="32"/>
      <c r="L138" s="32">
        <f t="shared" si="69"/>
        <v>70.11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20</v>
      </c>
      <c r="G147" s="43">
        <v>0.16</v>
      </c>
      <c r="H147" s="43">
        <v>0.02</v>
      </c>
      <c r="I147" s="43">
        <v>0.52</v>
      </c>
      <c r="J147" s="43">
        <v>2.8</v>
      </c>
      <c r="K147" s="44">
        <v>12</v>
      </c>
      <c r="L147" s="43">
        <v>2</v>
      </c>
    </row>
    <row r="148" spans="1:12" ht="14.4" x14ac:dyDescent="0.3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2.06</v>
      </c>
      <c r="H148" s="43">
        <v>5.28</v>
      </c>
      <c r="I148" s="43">
        <v>13.01</v>
      </c>
      <c r="J148" s="43">
        <v>108</v>
      </c>
      <c r="K148" s="44">
        <v>28</v>
      </c>
      <c r="L148" s="43">
        <v>27.75</v>
      </c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250</v>
      </c>
      <c r="G149" s="43">
        <v>55.73</v>
      </c>
      <c r="H149" s="43">
        <v>23.64</v>
      </c>
      <c r="I149" s="43">
        <v>55.68</v>
      </c>
      <c r="J149" s="43">
        <v>462.67</v>
      </c>
      <c r="K149" s="44">
        <v>492</v>
      </c>
      <c r="L149" s="43">
        <v>30.7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9.98</v>
      </c>
      <c r="J151" s="43">
        <v>104</v>
      </c>
      <c r="K151" s="44">
        <v>395</v>
      </c>
      <c r="L151" s="43">
        <v>5.57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33</v>
      </c>
      <c r="G152" s="43">
        <v>3</v>
      </c>
      <c r="H152" s="43">
        <v>0.26</v>
      </c>
      <c r="I152" s="43">
        <v>20.100000000000001</v>
      </c>
      <c r="J152" s="43">
        <v>94.6</v>
      </c>
      <c r="K152" s="44">
        <v>480</v>
      </c>
      <c r="L152" s="43">
        <v>2.61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33</v>
      </c>
      <c r="G153" s="43">
        <v>2</v>
      </c>
      <c r="H153" s="43">
        <v>0.3</v>
      </c>
      <c r="I153" s="43">
        <v>12.5</v>
      </c>
      <c r="J153" s="43">
        <v>61.2</v>
      </c>
      <c r="K153" s="44">
        <v>481</v>
      </c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786</v>
      </c>
      <c r="G156" s="19">
        <f t="shared" ref="G156:J156" si="72">SUM(G147:G155)</f>
        <v>62.949999999999996</v>
      </c>
      <c r="H156" s="19">
        <f t="shared" si="72"/>
        <v>29.500000000000004</v>
      </c>
      <c r="I156" s="19">
        <f t="shared" si="72"/>
        <v>111.78999999999999</v>
      </c>
      <c r="J156" s="19">
        <f t="shared" si="72"/>
        <v>833.2700000000001</v>
      </c>
      <c r="K156" s="25"/>
      <c r="L156" s="19">
        <f t="shared" ref="L156" si="73">SUM(L147:L155)</f>
        <v>70.13000000000001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786</v>
      </c>
      <c r="G157" s="32">
        <f t="shared" ref="G157" si="74">G146+G156</f>
        <v>62.949999999999996</v>
      </c>
      <c r="H157" s="32">
        <f t="shared" ref="H157" si="75">H146+H156</f>
        <v>29.500000000000004</v>
      </c>
      <c r="I157" s="32">
        <f t="shared" ref="I157" si="76">I146+I156</f>
        <v>111.78999999999999</v>
      </c>
      <c r="J157" s="32">
        <f t="shared" ref="J157:L157" si="77">J146+J156</f>
        <v>833.2700000000001</v>
      </c>
      <c r="K157" s="32"/>
      <c r="L157" s="32">
        <f t="shared" si="77"/>
        <v>70.13000000000001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5.48</v>
      </c>
      <c r="H167" s="43">
        <v>4.74</v>
      </c>
      <c r="I167" s="43">
        <v>19.739999999999998</v>
      </c>
      <c r="J167" s="43">
        <v>146</v>
      </c>
      <c r="K167" s="44">
        <v>139</v>
      </c>
      <c r="L167" s="43">
        <v>31.61</v>
      </c>
    </row>
    <row r="168" spans="1:12" ht="14.4" x14ac:dyDescent="0.3">
      <c r="A168" s="23"/>
      <c r="B168" s="15"/>
      <c r="C168" s="11"/>
      <c r="D168" s="7" t="s">
        <v>28</v>
      </c>
      <c r="E168" s="42" t="s">
        <v>49</v>
      </c>
      <c r="F168" s="43">
        <v>170</v>
      </c>
      <c r="G168" s="43">
        <v>5.48</v>
      </c>
      <c r="H168" s="43">
        <v>4.9800000000000004</v>
      </c>
      <c r="I168" s="43">
        <v>34.880000000000003</v>
      </c>
      <c r="J168" s="43">
        <v>211.5</v>
      </c>
      <c r="K168" s="44">
        <v>332</v>
      </c>
      <c r="L168" s="43">
        <v>2.92</v>
      </c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80</v>
      </c>
      <c r="G169" s="43">
        <v>6.99</v>
      </c>
      <c r="H169" s="43">
        <v>7.25</v>
      </c>
      <c r="I169" s="43">
        <v>5.92</v>
      </c>
      <c r="J169" s="43">
        <v>118</v>
      </c>
      <c r="K169" s="44">
        <v>182</v>
      </c>
      <c r="L169" s="43">
        <v>26.82</v>
      </c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9.98</v>
      </c>
      <c r="J170" s="43">
        <v>119</v>
      </c>
      <c r="K170" s="44">
        <v>395</v>
      </c>
      <c r="L170" s="43">
        <v>4.6500000000000004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3</v>
      </c>
      <c r="H171" s="43">
        <v>0.26</v>
      </c>
      <c r="I171" s="43">
        <v>20.100000000000001</v>
      </c>
      <c r="J171" s="43">
        <v>94.6</v>
      </c>
      <c r="K171" s="44">
        <v>481</v>
      </c>
      <c r="L171" s="43">
        <v>2.61</v>
      </c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0.3</v>
      </c>
      <c r="I172" s="43">
        <v>10.5</v>
      </c>
      <c r="J172" s="43">
        <v>61.2</v>
      </c>
      <c r="K172" s="44">
        <v>481</v>
      </c>
      <c r="L172" s="43">
        <v>1.5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22.950000000000003</v>
      </c>
      <c r="H175" s="19">
        <f t="shared" si="80"/>
        <v>17.53</v>
      </c>
      <c r="I175" s="19">
        <f t="shared" si="80"/>
        <v>101.12</v>
      </c>
      <c r="J175" s="19">
        <f t="shared" si="80"/>
        <v>750.30000000000007</v>
      </c>
      <c r="K175" s="25"/>
      <c r="L175" s="19">
        <f t="shared" ref="L175" si="81">SUM(L166:L174)</f>
        <v>70.11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22.950000000000003</v>
      </c>
      <c r="H176" s="32">
        <f t="shared" ref="H176" si="83">H165+H175</f>
        <v>17.53</v>
      </c>
      <c r="I176" s="32">
        <f t="shared" ref="I176" si="84">I165+I175</f>
        <v>101.12</v>
      </c>
      <c r="J176" s="32">
        <f t="shared" ref="J176:L176" si="85">J165+J175</f>
        <v>750.30000000000007</v>
      </c>
      <c r="K176" s="32"/>
      <c r="L176" s="32">
        <f t="shared" si="85"/>
        <v>70.11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40</v>
      </c>
      <c r="G185" s="43">
        <v>0.56000000000000005</v>
      </c>
      <c r="H185" s="43">
        <v>3.36</v>
      </c>
      <c r="I185" s="43">
        <v>3.38</v>
      </c>
      <c r="J185" s="43">
        <v>46</v>
      </c>
      <c r="K185" s="44">
        <v>64</v>
      </c>
      <c r="L185" s="43">
        <v>3.5</v>
      </c>
    </row>
    <row r="186" spans="1:12" ht="14.4" x14ac:dyDescent="0.3">
      <c r="A186" s="23"/>
      <c r="B186" s="15"/>
      <c r="C186" s="11"/>
      <c r="D186" s="7" t="s">
        <v>27</v>
      </c>
      <c r="E186" s="42" t="s">
        <v>42</v>
      </c>
      <c r="F186" s="43">
        <v>250</v>
      </c>
      <c r="G186" s="43">
        <v>2.73</v>
      </c>
      <c r="H186" s="43">
        <v>4.54</v>
      </c>
      <c r="I186" s="43">
        <v>20.54</v>
      </c>
      <c r="J186" s="43">
        <v>137</v>
      </c>
      <c r="K186" s="44">
        <v>138</v>
      </c>
      <c r="L186" s="43">
        <v>23.23</v>
      </c>
    </row>
    <row r="187" spans="1:12" ht="14.4" x14ac:dyDescent="0.3">
      <c r="A187" s="23"/>
      <c r="B187" s="15"/>
      <c r="C187" s="11"/>
      <c r="D187" s="7" t="s">
        <v>28</v>
      </c>
      <c r="E187" s="42" t="s">
        <v>43</v>
      </c>
      <c r="F187" s="43">
        <v>250</v>
      </c>
      <c r="G187" s="43">
        <v>11.57</v>
      </c>
      <c r="H187" s="43">
        <v>10.54</v>
      </c>
      <c r="I187" s="43">
        <v>12.9</v>
      </c>
      <c r="J187" s="43">
        <v>194</v>
      </c>
      <c r="K187" s="44">
        <v>485</v>
      </c>
      <c r="L187" s="43">
        <v>36.869999999999997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</v>
      </c>
      <c r="H189" s="43">
        <v>0.05</v>
      </c>
      <c r="I189" s="43">
        <v>15.01</v>
      </c>
      <c r="J189" s="43">
        <v>57</v>
      </c>
      <c r="K189" s="44">
        <v>686</v>
      </c>
      <c r="L189" s="43">
        <v>2.4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</v>
      </c>
      <c r="H190" s="43">
        <v>0.26</v>
      </c>
      <c r="I190" s="43">
        <v>20.100000000000001</v>
      </c>
      <c r="J190" s="43">
        <v>94.6</v>
      </c>
      <c r="K190" s="44">
        <v>480</v>
      </c>
      <c r="L190" s="43">
        <v>2.61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0.3</v>
      </c>
      <c r="I191" s="43">
        <v>12.5</v>
      </c>
      <c r="J191" s="43">
        <v>61.2</v>
      </c>
      <c r="K191" s="44">
        <v>481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20.059999999999999</v>
      </c>
      <c r="H194" s="19">
        <f t="shared" si="88"/>
        <v>19.05</v>
      </c>
      <c r="I194" s="19">
        <f t="shared" si="88"/>
        <v>84.43</v>
      </c>
      <c r="J194" s="19">
        <f t="shared" si="88"/>
        <v>589.80000000000007</v>
      </c>
      <c r="K194" s="25"/>
      <c r="L194" s="19">
        <f t="shared" ref="L194" si="89">SUM(L185:L193)</f>
        <v>70.11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20.059999999999999</v>
      </c>
      <c r="H195" s="32">
        <f t="shared" ref="H195" si="91">H184+H194</f>
        <v>19.05</v>
      </c>
      <c r="I195" s="32">
        <f t="shared" ref="I195" si="92">I184+I194</f>
        <v>84.43</v>
      </c>
      <c r="J195" s="32">
        <f t="shared" ref="J195:L195" si="93">J184+J194</f>
        <v>589.80000000000007</v>
      </c>
      <c r="K195" s="32"/>
      <c r="L195" s="32">
        <f t="shared" si="93"/>
        <v>70.11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41.204999999999998</v>
      </c>
      <c r="H196" s="34">
        <f t="shared" si="94"/>
        <v>26.574999999999999</v>
      </c>
      <c r="I196" s="34">
        <f t="shared" si="94"/>
        <v>105.982</v>
      </c>
      <c r="J196" s="34">
        <f t="shared" si="94"/>
        <v>775.61900000000014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70.111999999999995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2023-10-15T08:50:20Z</dcterms:modified>
</cp:coreProperties>
</file>